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4ф" sheetId="1" r:id="rId1"/>
    <sheet name="4фб" sheetId="2" r:id="rId2"/>
  </sheets>
  <calcPr calcId="125725"/>
</workbook>
</file>

<file path=xl/calcChain.xml><?xml version="1.0" encoding="utf-8"?>
<calcChain xmlns="http://schemas.openxmlformats.org/spreadsheetml/2006/main">
  <c r="N27" i="2"/>
  <c r="L27"/>
  <c r="K27"/>
  <c r="J27"/>
  <c r="I27"/>
  <c r="N18"/>
  <c r="N31" s="1"/>
  <c r="L18"/>
  <c r="K18"/>
  <c r="K31" s="1"/>
  <c r="J18"/>
  <c r="I18"/>
  <c r="I31" s="1"/>
  <c r="N27" i="1"/>
  <c r="L27"/>
  <c r="K27"/>
  <c r="J27"/>
  <c r="I27"/>
  <c r="N18"/>
  <c r="L18"/>
  <c r="K18"/>
  <c r="K31" s="1"/>
  <c r="J18"/>
  <c r="J31" s="1"/>
  <c r="I18"/>
  <c r="I31" s="1"/>
  <c r="L31" l="1"/>
  <c r="J31" i="2"/>
  <c r="L31"/>
  <c r="N31" i="1"/>
</calcChain>
</file>

<file path=xl/sharedStrings.xml><?xml version="1.0" encoding="utf-8"?>
<sst xmlns="http://schemas.openxmlformats.org/spreadsheetml/2006/main" count="116" uniqueCount="58">
  <si>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</si>
  <si>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</si>
  <si>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</si>
  <si>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</si>
  <si>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пятница 4.02.2022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</si>
  <si>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</si>
  <si>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</si>
  <si>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</si>
  <si>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</si>
  <si>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</si>
  <si>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</si>
  <si>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</si>
  <si>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</si>
  <si>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</si>
  <si>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</si>
  <si>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</si>
  <si>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Сыр</t>
  </si>
  <si>
    <t>1/25</t>
  </si>
  <si>
    <t>Масло сливочное</t>
  </si>
  <si>
    <t>1/15</t>
  </si>
  <si>
    <t>ЗАВТРАК</t>
  </si>
  <si>
    <t>гор.блюдо</t>
  </si>
  <si>
    <t>183-2011</t>
  </si>
  <si>
    <t xml:space="preserve">Каша гречневая молочная с маслом </t>
  </si>
  <si>
    <t>1/200/10</t>
  </si>
  <si>
    <t>гор.напитки</t>
  </si>
  <si>
    <t>642-96</t>
  </si>
  <si>
    <t>Какао на молоке</t>
  </si>
  <si>
    <t>1/200</t>
  </si>
  <si>
    <t>Хлеб</t>
  </si>
  <si>
    <t>Батон</t>
  </si>
  <si>
    <t>1/31</t>
  </si>
  <si>
    <t>Завтрак2</t>
  </si>
  <si>
    <t>Фрукты</t>
  </si>
  <si>
    <t>Яблоко</t>
  </si>
  <si>
    <t>1шт</t>
  </si>
  <si>
    <t>ИТОГО :</t>
  </si>
  <si>
    <t>Закуски</t>
  </si>
  <si>
    <t>1 блюдо</t>
  </si>
  <si>
    <t>131-96</t>
  </si>
  <si>
    <t>Суп картофельный с крупой и рыбными консервами</t>
  </si>
  <si>
    <t>15/250</t>
  </si>
  <si>
    <t>609-2011</t>
  </si>
  <si>
    <t>Котлета особая (фарш гов.)</t>
  </si>
  <si>
    <t>1/100</t>
  </si>
  <si>
    <t>ОБЕД</t>
  </si>
  <si>
    <t>гарнир</t>
  </si>
  <si>
    <t>482-96</t>
  </si>
  <si>
    <t>Капуста тушеная</t>
  </si>
  <si>
    <t>1/180</t>
  </si>
  <si>
    <t>3 блюдо</t>
  </si>
  <si>
    <t>588-96</t>
  </si>
  <si>
    <t xml:space="preserve">Чай с сахаром </t>
  </si>
  <si>
    <t>хлеб черный</t>
  </si>
  <si>
    <t>Хлеб ржано-пшеничный</t>
  </si>
  <si>
    <t>1/52</t>
  </si>
  <si>
    <t>Всего за день</t>
  </si>
  <si>
    <t>МЕНЮ (11-18 лет)вторая неделя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</si>
</sst>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top" wrapText="1"/>
    </xf>
    <xf numFmtId="0" fontId="10" fillId="2" borderId="8" xfId="0" applyFont="1" applyFill="1" applyBorder="1" applyAlignment="1">
      <alignment horizontal="left" vertical="distributed" readingOrder="1"/>
    </xf>
    <xf numFmtId="2" fontId="10" fillId="0" borderId="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distributed" readingOrder="1"/>
    </xf>
    <xf numFmtId="0" fontId="10" fillId="2" borderId="21" xfId="0" applyFont="1" applyFill="1" applyBorder="1" applyAlignment="1">
      <alignment horizontal="left" vertical="distributed" readingOrder="1"/>
    </xf>
    <xf numFmtId="0" fontId="10" fillId="2" borderId="22" xfId="0" applyFont="1" applyFill="1" applyBorder="1" applyAlignment="1">
      <alignment horizontal="left" vertical="distributed" readingOrder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10" fillId="0" borderId="15" xfId="0" applyFont="1" applyBorder="1"/>
    <xf numFmtId="49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/>
    </xf>
    <xf numFmtId="2" fontId="10" fillId="2" borderId="26" xfId="0" applyNumberFormat="1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/>
    </xf>
    <xf numFmtId="0" fontId="14" fillId="2" borderId="29" xfId="0" applyFont="1" applyFill="1" applyBorder="1"/>
    <xf numFmtId="0" fontId="11" fillId="2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4" fontId="11" fillId="2" borderId="11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4" fontId="11" fillId="0" borderId="40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0" fontId="15" fillId="0" borderId="5" xfId="0" applyFont="1" applyBorder="1"/>
    <xf numFmtId="0" fontId="15" fillId="0" borderId="0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distributed" readingOrder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left" vertical="center"/>
    </xf>
    <xf numFmtId="2" fontId="11" fillId="2" borderId="26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distributed" readingOrder="1"/>
    </xf>
    <xf numFmtId="0" fontId="10" fillId="2" borderId="21" xfId="0" applyFont="1" applyFill="1" applyBorder="1" applyAlignment="1">
      <alignment horizontal="left" vertical="distributed" readingOrder="1"/>
    </xf>
    <xf numFmtId="0" fontId="10" fillId="2" borderId="22" xfId="0" applyFont="1" applyFill="1" applyBorder="1" applyAlignment="1">
      <alignment horizontal="left" vertical="distributed" readingOrder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/>
    </xf>
    <xf numFmtId="2" fontId="10" fillId="0" borderId="27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distributed" readingOrder="1"/>
    </xf>
    <xf numFmtId="2" fontId="10" fillId="2" borderId="9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2" fontId="11" fillId="2" borderId="11" xfId="0" applyNumberFormat="1" applyFont="1" applyFill="1" applyBorder="1" applyAlignment="1">
      <alignment horizontal="center" vertical="center" wrapText="1"/>
    </xf>
    <xf numFmtId="2" fontId="11" fillId="2" borderId="35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2" fontId="11" fillId="2" borderId="32" xfId="0" applyNumberFormat="1" applyFont="1" applyFill="1" applyBorder="1" applyAlignment="1">
      <alignment horizontal="center" vertical="center" wrapText="1"/>
    </xf>
    <xf numFmtId="2" fontId="11" fillId="2" borderId="33" xfId="0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 wrapText="1"/>
    </xf>
    <xf numFmtId="0" fontId="14" fillId="2" borderId="15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5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view="pageBreakPreview" topLeftCell="A20" zoomScale="75" zoomScaleNormal="75" zoomScaleSheetLayoutView="75" workbookViewId="0">
      <selection activeCell="A33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79"/>
      <c r="C2" s="80"/>
      <c r="D2" s="79" t="s">
        <v>2</v>
      </c>
      <c r="E2" s="81"/>
      <c r="F2" s="81"/>
      <c r="G2" s="81"/>
      <c r="H2" s="81"/>
      <c r="I2" s="81"/>
      <c r="J2" s="81"/>
      <c r="K2" s="82"/>
      <c r="L2" s="2" t="s">
        <v>3</v>
      </c>
      <c r="M2" s="83" t="s">
        <v>4</v>
      </c>
      <c r="N2" s="81"/>
      <c r="O2" s="82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84" t="s">
        <v>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T5" s="5"/>
      <c r="U5" s="5"/>
      <c r="V5" s="5"/>
      <c r="W5" s="5"/>
      <c r="X5" s="5"/>
    </row>
    <row r="6" spans="1:24" ht="16.5" hidden="1" customHeight="1" thickBo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24" ht="18.75" hidden="1" thickBo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87" t="s">
        <v>9</v>
      </c>
      <c r="E9" s="87"/>
      <c r="F9" s="87"/>
      <c r="G9" s="87"/>
      <c r="H9" s="12" t="s">
        <v>10</v>
      </c>
      <c r="I9" s="12" t="s">
        <v>11</v>
      </c>
      <c r="J9" s="12" t="s">
        <v>12</v>
      </c>
      <c r="K9" s="12" t="s">
        <v>13</v>
      </c>
      <c r="L9" s="87" t="s">
        <v>14</v>
      </c>
      <c r="M9" s="88"/>
      <c r="N9" s="89" t="s">
        <v>15</v>
      </c>
      <c r="O9" s="90"/>
    </row>
    <row r="10" spans="1:24" ht="20.25" hidden="1" customHeight="1" thickBot="1">
      <c r="A10" s="91"/>
      <c r="B10" s="92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5"/>
      <c r="P10" s="10"/>
    </row>
    <row r="11" spans="1:24" ht="39.950000000000003" customHeight="1">
      <c r="A11" s="13"/>
      <c r="B11" s="14"/>
      <c r="C11" s="14"/>
      <c r="D11" s="96" t="s">
        <v>16</v>
      </c>
      <c r="E11" s="96"/>
      <c r="F11" s="96"/>
      <c r="G11" s="96"/>
      <c r="H11" s="15" t="s">
        <v>17</v>
      </c>
      <c r="I11" s="16">
        <v>12.7</v>
      </c>
      <c r="J11" s="17">
        <v>112.3</v>
      </c>
      <c r="K11" s="17">
        <v>21.6</v>
      </c>
      <c r="L11" s="97">
        <v>54.2</v>
      </c>
      <c r="M11" s="97"/>
      <c r="N11" s="97">
        <v>12.3</v>
      </c>
      <c r="O11" s="98"/>
    </row>
    <row r="12" spans="1:24" ht="39.950000000000003" customHeight="1">
      <c r="A12" s="18"/>
      <c r="B12" s="14"/>
      <c r="C12" s="14"/>
      <c r="D12" s="102" t="s">
        <v>18</v>
      </c>
      <c r="E12" s="103"/>
      <c r="F12" s="104"/>
      <c r="G12" s="19"/>
      <c r="H12" s="15" t="s">
        <v>19</v>
      </c>
      <c r="I12" s="16">
        <v>10.66</v>
      </c>
      <c r="J12" s="17">
        <v>102.8</v>
      </c>
      <c r="K12" s="17">
        <v>45.6</v>
      </c>
      <c r="L12" s="20">
        <v>12.4</v>
      </c>
      <c r="M12" s="20">
        <v>12.4</v>
      </c>
      <c r="N12" s="105">
        <v>1</v>
      </c>
      <c r="O12" s="106"/>
    </row>
    <row r="13" spans="1:24" ht="51" customHeight="1">
      <c r="A13" s="18" t="s">
        <v>20</v>
      </c>
      <c r="B13" s="14" t="s">
        <v>21</v>
      </c>
      <c r="C13" s="21" t="s">
        <v>22</v>
      </c>
      <c r="D13" s="22" t="s">
        <v>23</v>
      </c>
      <c r="E13" s="23"/>
      <c r="F13" s="23"/>
      <c r="G13" s="24"/>
      <c r="H13" s="15" t="s">
        <v>24</v>
      </c>
      <c r="I13" s="16">
        <v>20.52</v>
      </c>
      <c r="J13" s="16">
        <v>397.8</v>
      </c>
      <c r="K13" s="16">
        <v>4.13</v>
      </c>
      <c r="L13" s="25">
        <v>6.2</v>
      </c>
      <c r="M13" s="25">
        <v>6.2</v>
      </c>
      <c r="N13" s="26">
        <v>32.9</v>
      </c>
      <c r="O13" s="27"/>
    </row>
    <row r="14" spans="1:24" ht="39.950000000000003" customHeight="1">
      <c r="A14" s="18"/>
      <c r="B14" s="28" t="s">
        <v>25</v>
      </c>
      <c r="C14" s="29" t="s">
        <v>26</v>
      </c>
      <c r="D14" s="107" t="s">
        <v>27</v>
      </c>
      <c r="E14" s="108"/>
      <c r="F14" s="108"/>
      <c r="G14" s="109"/>
      <c r="H14" s="15" t="s">
        <v>28</v>
      </c>
      <c r="I14" s="16">
        <v>10.15</v>
      </c>
      <c r="J14" s="16">
        <v>134</v>
      </c>
      <c r="K14" s="16">
        <v>2.8</v>
      </c>
      <c r="L14" s="25">
        <v>3.2</v>
      </c>
      <c r="M14" s="25">
        <v>3.2</v>
      </c>
      <c r="N14" s="110">
        <v>24.7</v>
      </c>
      <c r="O14" s="111"/>
    </row>
    <row r="15" spans="1:24" ht="39.950000000000003" customHeight="1">
      <c r="A15" s="18"/>
      <c r="B15" s="28" t="s">
        <v>29</v>
      </c>
      <c r="C15" s="29"/>
      <c r="D15" s="107" t="s">
        <v>30</v>
      </c>
      <c r="E15" s="108"/>
      <c r="F15" s="108"/>
      <c r="G15" s="109"/>
      <c r="H15" s="15" t="s">
        <v>31</v>
      </c>
      <c r="I15" s="16">
        <v>2.87</v>
      </c>
      <c r="J15" s="16">
        <v>78.3</v>
      </c>
      <c r="K15" s="16">
        <v>45.6</v>
      </c>
      <c r="L15" s="25">
        <v>12.3</v>
      </c>
      <c r="M15" s="25">
        <v>12.3</v>
      </c>
      <c r="N15" s="110">
        <v>78.900000000000006</v>
      </c>
      <c r="O15" s="111"/>
    </row>
    <row r="16" spans="1:24" ht="39.950000000000003" customHeight="1" thickBot="1">
      <c r="A16" s="30"/>
      <c r="B16" s="31"/>
      <c r="C16" s="31"/>
      <c r="D16" s="112"/>
      <c r="E16" s="112"/>
      <c r="F16" s="112"/>
      <c r="G16" s="112"/>
      <c r="H16" s="32"/>
      <c r="I16" s="33"/>
      <c r="J16" s="34"/>
      <c r="K16" s="34"/>
      <c r="L16" s="113"/>
      <c r="M16" s="113"/>
      <c r="N16" s="113"/>
      <c r="O16" s="114"/>
    </row>
    <row r="17" spans="1:15" ht="39.950000000000003" customHeight="1" thickBot="1">
      <c r="A17" s="35" t="s">
        <v>32</v>
      </c>
      <c r="B17" s="36" t="s">
        <v>33</v>
      </c>
      <c r="C17" s="36"/>
      <c r="D17" s="115" t="s">
        <v>34</v>
      </c>
      <c r="E17" s="115"/>
      <c r="F17" s="115"/>
      <c r="G17" s="115"/>
      <c r="H17" s="37" t="s">
        <v>35</v>
      </c>
      <c r="I17" s="38">
        <v>32.97</v>
      </c>
      <c r="J17" s="39">
        <v>74.400000000000006</v>
      </c>
      <c r="K17" s="39">
        <v>1.8</v>
      </c>
      <c r="L17" s="40">
        <v>0</v>
      </c>
      <c r="M17" s="40">
        <v>0</v>
      </c>
      <c r="N17" s="116">
        <v>16.8</v>
      </c>
      <c r="O17" s="117"/>
    </row>
    <row r="18" spans="1:15" ht="39.950000000000003" customHeight="1" thickBot="1">
      <c r="A18" s="41"/>
      <c r="B18" s="42"/>
      <c r="C18" s="42"/>
      <c r="D18" s="99" t="s">
        <v>36</v>
      </c>
      <c r="E18" s="99"/>
      <c r="F18" s="99"/>
      <c r="G18" s="99"/>
      <c r="H18" s="43"/>
      <c r="I18" s="44">
        <f>SUM(I11:I17)</f>
        <v>89.86999999999999</v>
      </c>
      <c r="J18" s="44">
        <f>SUM(J11:J17)</f>
        <v>899.59999999999991</v>
      </c>
      <c r="K18" s="44">
        <f>SUM(K10:K17)</f>
        <v>121.52999999999999</v>
      </c>
      <c r="L18" s="100">
        <f>SUM(L10:M17)</f>
        <v>122.40000000000002</v>
      </c>
      <c r="M18" s="100"/>
      <c r="N18" s="100">
        <f>SUM(N10:O17)</f>
        <v>166.60000000000002</v>
      </c>
      <c r="O18" s="101"/>
    </row>
    <row r="19" spans="1:15" ht="29.25" hidden="1" customHeight="1" thickBo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ht="39.950000000000003" customHeight="1">
      <c r="A20" s="13"/>
      <c r="B20" s="14" t="s">
        <v>37</v>
      </c>
      <c r="C20" s="14"/>
      <c r="D20" s="121"/>
      <c r="E20" s="121"/>
      <c r="F20" s="121"/>
      <c r="G20" s="121"/>
      <c r="H20" s="45"/>
      <c r="I20" s="16"/>
      <c r="J20" s="17"/>
      <c r="K20" s="17"/>
      <c r="L20" s="97"/>
      <c r="M20" s="97"/>
      <c r="N20" s="97"/>
      <c r="O20" s="98"/>
    </row>
    <row r="21" spans="1:15" ht="49.5" customHeight="1">
      <c r="A21" s="18"/>
      <c r="B21" s="14" t="s">
        <v>38</v>
      </c>
      <c r="C21" s="14" t="s">
        <v>39</v>
      </c>
      <c r="D21" s="122" t="s">
        <v>40</v>
      </c>
      <c r="E21" s="123"/>
      <c r="F21" s="123"/>
      <c r="G21" s="124"/>
      <c r="H21" s="45" t="s">
        <v>41</v>
      </c>
      <c r="I21" s="16">
        <v>12.36</v>
      </c>
      <c r="J21" s="17">
        <v>275.60000000000002</v>
      </c>
      <c r="K21" s="17">
        <v>11.4</v>
      </c>
      <c r="L21" s="97">
        <v>2.8</v>
      </c>
      <c r="M21" s="97"/>
      <c r="N21" s="97">
        <v>27.3</v>
      </c>
      <c r="O21" s="98"/>
    </row>
    <row r="22" spans="1:15" ht="39.950000000000003" customHeight="1">
      <c r="A22" s="18"/>
      <c r="B22" s="29"/>
      <c r="C22" s="46" t="s">
        <v>42</v>
      </c>
      <c r="D22" s="125" t="s">
        <v>43</v>
      </c>
      <c r="E22" s="125"/>
      <c r="F22" s="125"/>
      <c r="G22" s="125"/>
      <c r="H22" s="47" t="s">
        <v>44</v>
      </c>
      <c r="I22" s="48">
        <v>47.13</v>
      </c>
      <c r="J22" s="16">
        <v>299</v>
      </c>
      <c r="K22" s="16">
        <v>18.399999999999999</v>
      </c>
      <c r="L22" s="25">
        <v>17.8</v>
      </c>
      <c r="M22" s="25"/>
      <c r="N22" s="126">
        <v>15.9</v>
      </c>
      <c r="O22" s="126"/>
    </row>
    <row r="23" spans="1:15" ht="39.950000000000003" customHeight="1">
      <c r="A23" s="18" t="s">
        <v>45</v>
      </c>
      <c r="B23" s="29" t="s">
        <v>46</v>
      </c>
      <c r="C23" s="46" t="s">
        <v>47</v>
      </c>
      <c r="D23" s="127" t="s">
        <v>48</v>
      </c>
      <c r="E23" s="127"/>
      <c r="F23" s="127"/>
      <c r="G23" s="127"/>
      <c r="H23" s="47" t="s">
        <v>49</v>
      </c>
      <c r="I23" s="48">
        <v>15.77</v>
      </c>
      <c r="J23" s="16">
        <v>352.6</v>
      </c>
      <c r="K23" s="16">
        <v>2.9</v>
      </c>
      <c r="L23" s="25">
        <v>3.9</v>
      </c>
      <c r="M23" s="25"/>
      <c r="N23" s="126">
        <v>27.9</v>
      </c>
      <c r="O23" s="128"/>
    </row>
    <row r="24" spans="1:15" ht="39.950000000000003" customHeight="1">
      <c r="A24" s="18"/>
      <c r="B24" s="14" t="s">
        <v>50</v>
      </c>
      <c r="C24" s="14" t="s">
        <v>51</v>
      </c>
      <c r="D24" s="121" t="s">
        <v>52</v>
      </c>
      <c r="E24" s="121"/>
      <c r="F24" s="121"/>
      <c r="G24" s="121"/>
      <c r="H24" s="45" t="s">
        <v>28</v>
      </c>
      <c r="I24" s="17">
        <v>1.68</v>
      </c>
      <c r="J24" s="16">
        <v>82.9</v>
      </c>
      <c r="K24" s="16">
        <v>0.1</v>
      </c>
      <c r="L24" s="25">
        <v>0</v>
      </c>
      <c r="M24" s="25"/>
      <c r="N24" s="110">
        <v>21.7</v>
      </c>
      <c r="O24" s="111"/>
    </row>
    <row r="25" spans="1:15" ht="39.950000000000003" customHeight="1">
      <c r="A25" s="18"/>
      <c r="B25" s="14" t="s">
        <v>53</v>
      </c>
      <c r="C25" s="14"/>
      <c r="D25" s="132" t="s">
        <v>54</v>
      </c>
      <c r="E25" s="132"/>
      <c r="F25" s="132"/>
      <c r="G25" s="132"/>
      <c r="H25" s="45" t="s">
        <v>55</v>
      </c>
      <c r="I25" s="17">
        <v>3.06</v>
      </c>
      <c r="J25" s="17">
        <v>72.400000000000006</v>
      </c>
      <c r="K25" s="17">
        <v>2.6</v>
      </c>
      <c r="L25" s="20">
        <v>0.5</v>
      </c>
      <c r="M25" s="20"/>
      <c r="N25" s="105">
        <v>13.7</v>
      </c>
      <c r="O25" s="106"/>
    </row>
    <row r="26" spans="1:15" ht="39.950000000000003" customHeight="1">
      <c r="A26" s="49"/>
      <c r="B26" s="14"/>
      <c r="C26" s="14"/>
      <c r="D26" s="132"/>
      <c r="E26" s="132"/>
      <c r="F26" s="132"/>
      <c r="G26" s="132"/>
      <c r="H26" s="45"/>
      <c r="I26" s="16"/>
      <c r="J26" s="17"/>
      <c r="K26" s="17"/>
      <c r="L26" s="97"/>
      <c r="M26" s="97"/>
      <c r="N26" s="97"/>
      <c r="O26" s="98"/>
    </row>
    <row r="27" spans="1:15" ht="37.5" customHeight="1" thickBot="1">
      <c r="A27" s="50"/>
      <c r="B27" s="51"/>
      <c r="C27" s="51"/>
      <c r="D27" s="133" t="s">
        <v>36</v>
      </c>
      <c r="E27" s="133"/>
      <c r="F27" s="133"/>
      <c r="G27" s="133"/>
      <c r="H27" s="52"/>
      <c r="I27" s="53">
        <f>SUM(I20:I26)</f>
        <v>80.000000000000014</v>
      </c>
      <c r="J27" s="53">
        <f>SUM(J20:J26)</f>
        <v>1082.5</v>
      </c>
      <c r="K27" s="53">
        <f>SUM(K20:K26)</f>
        <v>35.4</v>
      </c>
      <c r="L27" s="134">
        <f>SUM(L20:M26)</f>
        <v>25</v>
      </c>
      <c r="M27" s="134"/>
      <c r="N27" s="134">
        <f>SUM(N20:O26)</f>
        <v>106.5</v>
      </c>
      <c r="O27" s="135"/>
    </row>
    <row r="28" spans="1:15" ht="39.75" hidden="1" customHeight="1" thickBot="1">
      <c r="A28" s="136"/>
      <c r="B28" s="137"/>
      <c r="C28" s="137"/>
      <c r="D28" s="137"/>
      <c r="E28" s="137"/>
      <c r="F28" s="137"/>
      <c r="G28" s="137"/>
      <c r="H28" s="54"/>
      <c r="I28" s="54"/>
      <c r="J28" s="54"/>
      <c r="K28" s="54"/>
      <c r="L28" s="54"/>
      <c r="M28" s="54"/>
      <c r="N28" s="137"/>
      <c r="O28" s="138"/>
    </row>
    <row r="29" spans="1:15" ht="39.75" hidden="1" customHeight="1" thickBot="1">
      <c r="A29" s="55"/>
      <c r="B29" s="56"/>
      <c r="C29" s="56"/>
      <c r="D29" s="139"/>
      <c r="E29" s="139"/>
      <c r="F29" s="139"/>
      <c r="G29" s="139"/>
      <c r="H29" s="57"/>
      <c r="I29" s="58"/>
      <c r="J29" s="59"/>
      <c r="K29" s="59"/>
      <c r="L29" s="140"/>
      <c r="M29" s="141"/>
      <c r="N29" s="141"/>
      <c r="O29" s="142"/>
    </row>
    <row r="30" spans="1:15" ht="39.75" hidden="1" customHeight="1">
      <c r="A30" s="60"/>
      <c r="B30" s="61"/>
      <c r="C30" s="61"/>
      <c r="D30" s="129"/>
      <c r="E30" s="129"/>
      <c r="F30" s="129"/>
      <c r="G30" s="129"/>
      <c r="H30" s="62"/>
      <c r="I30" s="63"/>
      <c r="J30" s="64"/>
      <c r="K30" s="64"/>
      <c r="L30" s="130"/>
      <c r="M30" s="130"/>
      <c r="N30" s="130"/>
      <c r="O30" s="131"/>
    </row>
    <row r="31" spans="1:15" ht="39.950000000000003" customHeight="1" thickBot="1">
      <c r="A31" s="65"/>
      <c r="B31" s="66"/>
      <c r="C31" s="66"/>
      <c r="D31" s="145" t="s">
        <v>56</v>
      </c>
      <c r="E31" s="146"/>
      <c r="F31" s="146"/>
      <c r="G31" s="67"/>
      <c r="H31" s="68"/>
      <c r="I31" s="69">
        <f>I18+I27+I30</f>
        <v>169.87</v>
      </c>
      <c r="J31" s="70">
        <f>J18+J27</f>
        <v>1982.1</v>
      </c>
      <c r="K31" s="70">
        <f>SUM(K18+K27)</f>
        <v>156.92999999999998</v>
      </c>
      <c r="L31" s="147">
        <f>L18+L27</f>
        <v>147.40000000000003</v>
      </c>
      <c r="M31" s="148"/>
      <c r="N31" s="143">
        <f>N18+N27</f>
        <v>273.10000000000002</v>
      </c>
      <c r="O31" s="144"/>
    </row>
    <row r="32" spans="1:15" ht="19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5"/>
      <c r="L32" s="5"/>
      <c r="M32" s="5"/>
      <c r="N32" s="5"/>
      <c r="O32" s="8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59">
    <mergeCell ref="D31:F31"/>
    <mergeCell ref="L31:M31"/>
    <mergeCell ref="N31:O31"/>
    <mergeCell ref="D30:G30"/>
    <mergeCell ref="L30:M30"/>
    <mergeCell ref="N30:O30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D22:G22"/>
    <mergeCell ref="N22:O22"/>
    <mergeCell ref="D23:G23"/>
    <mergeCell ref="N23:O23"/>
    <mergeCell ref="D24:G24"/>
    <mergeCell ref="N24:O24"/>
    <mergeCell ref="A19:O19"/>
    <mergeCell ref="D20:G20"/>
    <mergeCell ref="L20:M20"/>
    <mergeCell ref="N20:O20"/>
    <mergeCell ref="D21:G21"/>
    <mergeCell ref="L21:M21"/>
    <mergeCell ref="N21:O21"/>
    <mergeCell ref="D18:G18"/>
    <mergeCell ref="L18:M18"/>
    <mergeCell ref="N18:O18"/>
    <mergeCell ref="D12:F12"/>
    <mergeCell ref="N12:O12"/>
    <mergeCell ref="D14:G14"/>
    <mergeCell ref="N14:O14"/>
    <mergeCell ref="D15:G15"/>
    <mergeCell ref="N15:O15"/>
    <mergeCell ref="D16:G16"/>
    <mergeCell ref="L16:M16"/>
    <mergeCell ref="N16:O16"/>
    <mergeCell ref="D17:G17"/>
    <mergeCell ref="N17:O17"/>
    <mergeCell ref="D9:G9"/>
    <mergeCell ref="L9:M9"/>
    <mergeCell ref="N9:O9"/>
    <mergeCell ref="A10:O10"/>
    <mergeCell ref="D11:G11"/>
    <mergeCell ref="L11:M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topLeftCell="A15" zoomScale="75" zoomScaleNormal="75" zoomScaleSheetLayoutView="75" workbookViewId="0">
      <selection activeCell="A33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79"/>
      <c r="C2" s="80"/>
      <c r="D2" s="79" t="s">
        <v>2</v>
      </c>
      <c r="E2" s="81"/>
      <c r="F2" s="81"/>
      <c r="G2" s="81"/>
      <c r="H2" s="81"/>
      <c r="I2" s="81"/>
      <c r="J2" s="81"/>
      <c r="K2" s="82"/>
      <c r="L2" s="2" t="s">
        <v>3</v>
      </c>
      <c r="M2" s="83" t="s">
        <v>4</v>
      </c>
      <c r="N2" s="81"/>
      <c r="O2" s="82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T5" s="5"/>
      <c r="U5" s="5"/>
      <c r="V5" s="5"/>
      <c r="W5" s="5"/>
      <c r="X5" s="5"/>
    </row>
    <row r="6" spans="1:24" ht="16.5" hidden="1" customHeight="1" thickBo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24" ht="18.75" hidden="1" thickBo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87" t="s">
        <v>9</v>
      </c>
      <c r="E9" s="87"/>
      <c r="F9" s="87"/>
      <c r="G9" s="87"/>
      <c r="H9" s="12" t="s">
        <v>10</v>
      </c>
      <c r="I9" s="12" t="s">
        <v>11</v>
      </c>
      <c r="J9" s="12" t="s">
        <v>12</v>
      </c>
      <c r="K9" s="12" t="s">
        <v>13</v>
      </c>
      <c r="L9" s="87" t="s">
        <v>14</v>
      </c>
      <c r="M9" s="88"/>
      <c r="N9" s="89" t="s">
        <v>15</v>
      </c>
      <c r="O9" s="90"/>
    </row>
    <row r="10" spans="1:24" ht="20.25" hidden="1" customHeight="1" thickBot="1">
      <c r="A10" s="91"/>
      <c r="B10" s="92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5"/>
      <c r="P10" s="10"/>
    </row>
    <row r="11" spans="1:24" ht="39.950000000000003" customHeight="1">
      <c r="A11" s="13"/>
      <c r="B11" s="14"/>
      <c r="C11" s="14"/>
      <c r="D11" s="96"/>
      <c r="E11" s="96"/>
      <c r="F11" s="96"/>
      <c r="G11" s="96"/>
      <c r="H11" s="15"/>
      <c r="I11" s="16"/>
      <c r="J11" s="17"/>
      <c r="K11" s="17"/>
      <c r="L11" s="97"/>
      <c r="M11" s="97"/>
      <c r="N11" s="97"/>
      <c r="O11" s="98"/>
    </row>
    <row r="12" spans="1:24" ht="39.950000000000003" customHeight="1">
      <c r="A12" s="18"/>
      <c r="B12" s="14"/>
      <c r="C12" s="14"/>
      <c r="D12" s="102" t="s">
        <v>18</v>
      </c>
      <c r="E12" s="103"/>
      <c r="F12" s="104"/>
      <c r="G12" s="19"/>
      <c r="H12" s="15" t="s">
        <v>19</v>
      </c>
      <c r="I12" s="16">
        <v>12.05</v>
      </c>
      <c r="J12" s="17">
        <v>102.8</v>
      </c>
      <c r="K12" s="17">
        <v>45.6</v>
      </c>
      <c r="L12" s="20">
        <v>12.4</v>
      </c>
      <c r="M12" s="20">
        <v>12.4</v>
      </c>
      <c r="N12" s="105">
        <v>1</v>
      </c>
      <c r="O12" s="106"/>
    </row>
    <row r="13" spans="1:24" ht="51" customHeight="1">
      <c r="A13" s="18" t="s">
        <v>20</v>
      </c>
      <c r="B13" s="14" t="s">
        <v>21</v>
      </c>
      <c r="C13" s="21" t="s">
        <v>22</v>
      </c>
      <c r="D13" s="22" t="s">
        <v>23</v>
      </c>
      <c r="E13" s="23"/>
      <c r="F13" s="23"/>
      <c r="G13" s="24"/>
      <c r="H13" s="15" t="s">
        <v>24</v>
      </c>
      <c r="I13" s="16">
        <v>23.19</v>
      </c>
      <c r="J13" s="16">
        <v>397.8</v>
      </c>
      <c r="K13" s="16">
        <v>4.13</v>
      </c>
      <c r="L13" s="25">
        <v>6.2</v>
      </c>
      <c r="M13" s="25">
        <v>6.2</v>
      </c>
      <c r="N13" s="26">
        <v>32.9</v>
      </c>
      <c r="O13" s="27"/>
    </row>
    <row r="14" spans="1:24" ht="39.950000000000003" customHeight="1">
      <c r="A14" s="18"/>
      <c r="B14" s="28" t="s">
        <v>25</v>
      </c>
      <c r="C14" s="29" t="s">
        <v>26</v>
      </c>
      <c r="D14" s="107" t="s">
        <v>27</v>
      </c>
      <c r="E14" s="108"/>
      <c r="F14" s="108"/>
      <c r="G14" s="109"/>
      <c r="H14" s="15" t="s">
        <v>28</v>
      </c>
      <c r="I14" s="16">
        <v>10.34</v>
      </c>
      <c r="J14" s="16">
        <v>134</v>
      </c>
      <c r="K14" s="16">
        <v>2.8</v>
      </c>
      <c r="L14" s="25">
        <v>3.2</v>
      </c>
      <c r="M14" s="25">
        <v>3.2</v>
      </c>
      <c r="N14" s="110">
        <v>24.7</v>
      </c>
      <c r="O14" s="111"/>
    </row>
    <row r="15" spans="1:24" ht="39.950000000000003" customHeight="1">
      <c r="A15" s="18"/>
      <c r="B15" s="28" t="s">
        <v>29</v>
      </c>
      <c r="C15" s="29"/>
      <c r="D15" s="107" t="s">
        <v>30</v>
      </c>
      <c r="E15" s="108"/>
      <c r="F15" s="108"/>
      <c r="G15" s="109"/>
      <c r="H15" s="15" t="s">
        <v>31</v>
      </c>
      <c r="I15" s="34">
        <v>3.61</v>
      </c>
      <c r="J15" s="16">
        <v>78.3</v>
      </c>
      <c r="K15" s="16">
        <v>45.6</v>
      </c>
      <c r="L15" s="25">
        <v>12.3</v>
      </c>
      <c r="M15" s="25">
        <v>12.3</v>
      </c>
      <c r="N15" s="110">
        <v>78.900000000000006</v>
      </c>
      <c r="O15" s="111"/>
    </row>
    <row r="16" spans="1:24" ht="39.950000000000003" customHeight="1" thickBot="1">
      <c r="A16" s="30"/>
      <c r="B16" s="31"/>
      <c r="C16" s="31"/>
      <c r="D16" s="112"/>
      <c r="E16" s="112"/>
      <c r="F16" s="112"/>
      <c r="G16" s="112"/>
      <c r="H16" s="32"/>
      <c r="I16" s="33"/>
      <c r="J16" s="34"/>
      <c r="K16" s="34"/>
      <c r="L16" s="113"/>
      <c r="M16" s="113"/>
      <c r="N16" s="113"/>
      <c r="O16" s="114"/>
    </row>
    <row r="17" spans="1:15" ht="39.950000000000003" customHeight="1" thickBot="1">
      <c r="A17" s="35" t="s">
        <v>32</v>
      </c>
      <c r="B17" s="36" t="s">
        <v>33</v>
      </c>
      <c r="C17" s="36"/>
      <c r="D17" s="115" t="s">
        <v>34</v>
      </c>
      <c r="E17" s="115"/>
      <c r="F17" s="115"/>
      <c r="G17" s="115"/>
      <c r="H17" s="37" t="s">
        <v>35</v>
      </c>
      <c r="I17" s="38">
        <v>20.81</v>
      </c>
      <c r="J17" s="39">
        <v>74.400000000000006</v>
      </c>
      <c r="K17" s="39">
        <v>1.8</v>
      </c>
      <c r="L17" s="40">
        <v>0</v>
      </c>
      <c r="M17" s="40">
        <v>0</v>
      </c>
      <c r="N17" s="116">
        <v>16.8</v>
      </c>
      <c r="O17" s="117"/>
    </row>
    <row r="18" spans="1:15" ht="39.950000000000003" customHeight="1" thickBot="1">
      <c r="A18" s="41"/>
      <c r="B18" s="42"/>
      <c r="C18" s="42"/>
      <c r="D18" s="99" t="s">
        <v>36</v>
      </c>
      <c r="E18" s="99"/>
      <c r="F18" s="99"/>
      <c r="G18" s="99"/>
      <c r="H18" s="43"/>
      <c r="I18" s="44">
        <f>SUM(I11:I17)</f>
        <v>70</v>
      </c>
      <c r="J18" s="44">
        <f>SUM(J11:J17)</f>
        <v>787.3</v>
      </c>
      <c r="K18" s="44">
        <f>SUM(K10:K17)</f>
        <v>99.929999999999993</v>
      </c>
      <c r="L18" s="100">
        <f>SUM(L10:M17)</f>
        <v>68.2</v>
      </c>
      <c r="M18" s="100"/>
      <c r="N18" s="100">
        <f>SUM(N10:O17)</f>
        <v>154.30000000000001</v>
      </c>
      <c r="O18" s="101"/>
    </row>
    <row r="19" spans="1:15" ht="29.25" hidden="1" customHeight="1" thickBo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ht="39.950000000000003" customHeight="1">
      <c r="A20" s="13"/>
      <c r="B20" s="14" t="s">
        <v>37</v>
      </c>
      <c r="C20" s="14"/>
      <c r="D20" s="121"/>
      <c r="E20" s="121"/>
      <c r="F20" s="121"/>
      <c r="G20" s="121"/>
      <c r="H20" s="45"/>
      <c r="I20" s="16"/>
      <c r="J20" s="17"/>
      <c r="K20" s="17"/>
      <c r="L20" s="97"/>
      <c r="M20" s="97"/>
      <c r="N20" s="97"/>
      <c r="O20" s="98"/>
    </row>
    <row r="21" spans="1:15" ht="49.5" customHeight="1">
      <c r="A21" s="18"/>
      <c r="B21" s="14" t="s">
        <v>38</v>
      </c>
      <c r="C21" s="14" t="s">
        <v>39</v>
      </c>
      <c r="D21" s="122" t="s">
        <v>40</v>
      </c>
      <c r="E21" s="123"/>
      <c r="F21" s="123"/>
      <c r="G21" s="124"/>
      <c r="H21" s="45" t="s">
        <v>41</v>
      </c>
      <c r="I21" s="16">
        <v>12.36</v>
      </c>
      <c r="J21" s="17">
        <v>275.60000000000002</v>
      </c>
      <c r="K21" s="17">
        <v>11.4</v>
      </c>
      <c r="L21" s="97">
        <v>2.8</v>
      </c>
      <c r="M21" s="97"/>
      <c r="N21" s="97">
        <v>27.3</v>
      </c>
      <c r="O21" s="98"/>
    </row>
    <row r="22" spans="1:15" ht="39.950000000000003" customHeight="1">
      <c r="A22" s="18"/>
      <c r="B22" s="29"/>
      <c r="C22" s="46" t="s">
        <v>42</v>
      </c>
      <c r="D22" s="125" t="s">
        <v>43</v>
      </c>
      <c r="E22" s="125"/>
      <c r="F22" s="125"/>
      <c r="G22" s="125"/>
      <c r="H22" s="47" t="s">
        <v>44</v>
      </c>
      <c r="I22" s="48">
        <v>47.13</v>
      </c>
      <c r="J22" s="16">
        <v>299</v>
      </c>
      <c r="K22" s="16">
        <v>18.399999999999999</v>
      </c>
      <c r="L22" s="25">
        <v>17.8</v>
      </c>
      <c r="M22" s="25"/>
      <c r="N22" s="126">
        <v>15.9</v>
      </c>
      <c r="O22" s="126"/>
    </row>
    <row r="23" spans="1:15" ht="39.950000000000003" customHeight="1">
      <c r="A23" s="18" t="s">
        <v>45</v>
      </c>
      <c r="B23" s="29" t="s">
        <v>46</v>
      </c>
      <c r="C23" s="46" t="s">
        <v>47</v>
      </c>
      <c r="D23" s="127" t="s">
        <v>48</v>
      </c>
      <c r="E23" s="127"/>
      <c r="F23" s="127"/>
      <c r="G23" s="127"/>
      <c r="H23" s="47" t="s">
        <v>49</v>
      </c>
      <c r="I23" s="48">
        <v>15.77</v>
      </c>
      <c r="J23" s="16">
        <v>352.6</v>
      </c>
      <c r="K23" s="16">
        <v>2.9</v>
      </c>
      <c r="L23" s="25">
        <v>3.9</v>
      </c>
      <c r="M23" s="25"/>
      <c r="N23" s="126">
        <v>27.9</v>
      </c>
      <c r="O23" s="128"/>
    </row>
    <row r="24" spans="1:15" ht="39.950000000000003" customHeight="1">
      <c r="A24" s="18"/>
      <c r="B24" s="14" t="s">
        <v>50</v>
      </c>
      <c r="C24" s="14" t="s">
        <v>51</v>
      </c>
      <c r="D24" s="121" t="s">
        <v>52</v>
      </c>
      <c r="E24" s="121"/>
      <c r="F24" s="121"/>
      <c r="G24" s="121"/>
      <c r="H24" s="45" t="s">
        <v>28</v>
      </c>
      <c r="I24" s="17">
        <v>1.68</v>
      </c>
      <c r="J24" s="16">
        <v>82.9</v>
      </c>
      <c r="K24" s="16">
        <v>0.1</v>
      </c>
      <c r="L24" s="25">
        <v>0</v>
      </c>
      <c r="M24" s="25"/>
      <c r="N24" s="110">
        <v>21.7</v>
      </c>
      <c r="O24" s="111"/>
    </row>
    <row r="25" spans="1:15" ht="39.950000000000003" customHeight="1">
      <c r="A25" s="18"/>
      <c r="B25" s="14" t="s">
        <v>53</v>
      </c>
      <c r="C25" s="14"/>
      <c r="D25" s="132" t="s">
        <v>54</v>
      </c>
      <c r="E25" s="132"/>
      <c r="F25" s="132"/>
      <c r="G25" s="132"/>
      <c r="H25" s="45" t="s">
        <v>55</v>
      </c>
      <c r="I25" s="17">
        <v>3.06</v>
      </c>
      <c r="J25" s="17">
        <v>72.400000000000006</v>
      </c>
      <c r="K25" s="17">
        <v>2.6</v>
      </c>
      <c r="L25" s="20">
        <v>0.5</v>
      </c>
      <c r="M25" s="20"/>
      <c r="N25" s="105">
        <v>13.7</v>
      </c>
      <c r="O25" s="106"/>
    </row>
    <row r="26" spans="1:15" ht="39.950000000000003" customHeight="1">
      <c r="A26" s="49"/>
      <c r="B26" s="14"/>
      <c r="C26" s="14"/>
      <c r="D26" s="132"/>
      <c r="E26" s="132"/>
      <c r="F26" s="132"/>
      <c r="G26" s="132"/>
      <c r="H26" s="45"/>
      <c r="I26" s="16"/>
      <c r="J26" s="17"/>
      <c r="K26" s="17"/>
      <c r="L26" s="97"/>
      <c r="M26" s="97"/>
      <c r="N26" s="97"/>
      <c r="O26" s="98"/>
    </row>
    <row r="27" spans="1:15" ht="37.5" customHeight="1" thickBot="1">
      <c r="A27" s="50"/>
      <c r="B27" s="51"/>
      <c r="C27" s="51"/>
      <c r="D27" s="133" t="s">
        <v>36</v>
      </c>
      <c r="E27" s="133"/>
      <c r="F27" s="133"/>
      <c r="G27" s="133"/>
      <c r="H27" s="52"/>
      <c r="I27" s="53">
        <f>SUM(I20:I26)</f>
        <v>80.000000000000014</v>
      </c>
      <c r="J27" s="53">
        <f>SUM(J20:J26)</f>
        <v>1082.5</v>
      </c>
      <c r="K27" s="53">
        <f>SUM(K20:K26)</f>
        <v>35.4</v>
      </c>
      <c r="L27" s="134">
        <f>SUM(L20:M26)</f>
        <v>25</v>
      </c>
      <c r="M27" s="134"/>
      <c r="N27" s="134">
        <f>SUM(N20:O26)</f>
        <v>106.5</v>
      </c>
      <c r="O27" s="135"/>
    </row>
    <row r="28" spans="1:15" ht="39.75" hidden="1" customHeight="1" thickBot="1">
      <c r="A28" s="136"/>
      <c r="B28" s="137"/>
      <c r="C28" s="137"/>
      <c r="D28" s="137"/>
      <c r="E28" s="137"/>
      <c r="F28" s="137"/>
      <c r="G28" s="137"/>
      <c r="H28" s="54"/>
      <c r="I28" s="54"/>
      <c r="J28" s="54"/>
      <c r="K28" s="54"/>
      <c r="L28" s="54"/>
      <c r="M28" s="54"/>
      <c r="N28" s="137"/>
      <c r="O28" s="138"/>
    </row>
    <row r="29" spans="1:15" ht="39.75" hidden="1" customHeight="1" thickBot="1">
      <c r="A29" s="55"/>
      <c r="B29" s="56"/>
      <c r="C29" s="56"/>
      <c r="D29" s="139"/>
      <c r="E29" s="139"/>
      <c r="F29" s="139"/>
      <c r="G29" s="139"/>
      <c r="H29" s="57"/>
      <c r="I29" s="58"/>
      <c r="J29" s="59"/>
      <c r="K29" s="59"/>
      <c r="L29" s="140"/>
      <c r="M29" s="141"/>
      <c r="N29" s="141"/>
      <c r="O29" s="142"/>
    </row>
    <row r="30" spans="1:15" ht="39.75" hidden="1" customHeight="1">
      <c r="A30" s="60"/>
      <c r="B30" s="61"/>
      <c r="C30" s="61"/>
      <c r="D30" s="129"/>
      <c r="E30" s="129"/>
      <c r="F30" s="129"/>
      <c r="G30" s="129"/>
      <c r="H30" s="62"/>
      <c r="I30" s="63"/>
      <c r="J30" s="64"/>
      <c r="K30" s="64"/>
      <c r="L30" s="130"/>
      <c r="M30" s="130"/>
      <c r="N30" s="130"/>
      <c r="O30" s="131"/>
    </row>
    <row r="31" spans="1:15" ht="39.950000000000003" customHeight="1" thickBot="1">
      <c r="A31" s="65"/>
      <c r="B31" s="66"/>
      <c r="C31" s="66"/>
      <c r="D31" s="145" t="s">
        <v>56</v>
      </c>
      <c r="E31" s="146"/>
      <c r="F31" s="146"/>
      <c r="G31" s="67"/>
      <c r="H31" s="68"/>
      <c r="I31" s="69">
        <f>I18+I27+I30</f>
        <v>150</v>
      </c>
      <c r="J31" s="70">
        <f>J18+J27</f>
        <v>1869.8</v>
      </c>
      <c r="K31" s="70">
        <f>SUM(K18+K27)</f>
        <v>135.32999999999998</v>
      </c>
      <c r="L31" s="147">
        <f>L18+L27</f>
        <v>93.2</v>
      </c>
      <c r="M31" s="148"/>
      <c r="N31" s="143">
        <f>N18+N27</f>
        <v>260.8</v>
      </c>
      <c r="O31" s="144"/>
    </row>
    <row r="32" spans="1:15" ht="19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5"/>
      <c r="L32" s="5"/>
      <c r="M32" s="5"/>
      <c r="N32" s="5"/>
      <c r="O32" s="8"/>
    </row>
    <row r="33" spans="1:15" ht="15.75" customHeight="1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15" ht="29.45" customHeight="1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 ht="12.95" customHeight="1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15" ht="15.75" customHeight="1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15" ht="63.75" hidden="1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15" ht="0.75" hidden="1" customHeight="1" thickBo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3"/>
    </row>
    <row r="39" spans="1:15" hidden="1"/>
    <row r="40" spans="1:15" hidden="1"/>
    <row r="41" spans="1:15" hidden="1"/>
  </sheetData>
  <mergeCells count="59">
    <mergeCell ref="N31:O31"/>
    <mergeCell ref="D31:F31"/>
    <mergeCell ref="L31:M31"/>
    <mergeCell ref="D30:G30"/>
    <mergeCell ref="L30:M30"/>
    <mergeCell ref="N30:O30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D22:G22"/>
    <mergeCell ref="N22:O22"/>
    <mergeCell ref="D23:G23"/>
    <mergeCell ref="N23:O23"/>
    <mergeCell ref="D24:G24"/>
    <mergeCell ref="N24:O24"/>
    <mergeCell ref="A19:O19"/>
    <mergeCell ref="D20:G20"/>
    <mergeCell ref="L20:M20"/>
    <mergeCell ref="N20:O20"/>
    <mergeCell ref="D21:G21"/>
    <mergeCell ref="L21:M21"/>
    <mergeCell ref="N21:O21"/>
    <mergeCell ref="D18:G18"/>
    <mergeCell ref="L18:M18"/>
    <mergeCell ref="N18:O18"/>
    <mergeCell ref="D12:F12"/>
    <mergeCell ref="N12:O12"/>
    <mergeCell ref="D14:G14"/>
    <mergeCell ref="N14:O14"/>
    <mergeCell ref="D15:G15"/>
    <mergeCell ref="N15:O15"/>
    <mergeCell ref="D16:G16"/>
    <mergeCell ref="L16:M16"/>
    <mergeCell ref="N16:O16"/>
    <mergeCell ref="D17:G17"/>
    <mergeCell ref="N17:O17"/>
    <mergeCell ref="D9:G9"/>
    <mergeCell ref="L9:M9"/>
    <mergeCell ref="N9:O9"/>
    <mergeCell ref="A10:O10"/>
    <mergeCell ref="D11:G11"/>
    <mergeCell ref="L11:M11"/>
    <mergeCell ref="N11:O11"/>
    <mergeCell ref="A7:O7"/>
    <mergeCell ref="B2:C2"/>
    <mergeCell ref="D2:K2"/>
    <mergeCell ref="M2:O2"/>
    <mergeCell ref="A5:O5"/>
    <mergeCell ref="A6:O6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4ф</vt:lpstr>
      <vt:lpstr>4фб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2022-02-04T05:16:46Z</dcterms:created>
  <dcterms:modified xsi:type="dcterms:W3CDTF">2022-02-04T05:29:36Z</dcterms:modified>
</cp:coreProperties>
</file>